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ЗАКОНОПРОЕКТЫ ОБ ОКРУЖНОМ БЮДЖЕТЕ\2021\АДМИНИСТРАЦИЯ\Текст закона с приложениями\"/>
    </mc:Choice>
  </mc:AlternateContent>
  <bookViews>
    <workbookView xWindow="0" yWindow="0" windowWidth="28800" windowHeight="12435"/>
  </bookViews>
  <sheets>
    <sheet name="Приложение 6" sheetId="3" r:id="rId1"/>
  </sheets>
  <definedNames>
    <definedName name="_xlnm.Print_Titles" localSheetId="0">'Приложение 6'!$11:$11</definedName>
    <definedName name="_xlnm.Print_Area" localSheetId="0">'Приложение 6'!$A$1:$E$47</definedName>
  </definedNames>
  <calcPr calcId="152511"/>
</workbook>
</file>

<file path=xl/calcChain.xml><?xml version="1.0" encoding="utf-8"?>
<calcChain xmlns="http://schemas.openxmlformats.org/spreadsheetml/2006/main">
  <c r="E40" i="3" l="1"/>
  <c r="D39" i="3"/>
  <c r="C38" i="3"/>
  <c r="E42" i="3" l="1"/>
  <c r="E41" i="3" s="1"/>
  <c r="D42" i="3"/>
  <c r="D41" i="3" s="1"/>
  <c r="E35" i="3"/>
  <c r="E34" i="3" s="1"/>
  <c r="D35" i="3"/>
  <c r="D34" i="3" s="1"/>
  <c r="E30" i="3"/>
  <c r="D30" i="3"/>
  <c r="E18" i="3"/>
  <c r="D18" i="3"/>
  <c r="E15" i="3"/>
  <c r="D15" i="3"/>
  <c r="E13" i="3"/>
  <c r="E12" i="3" s="1"/>
  <c r="D13" i="3"/>
  <c r="C15" i="3"/>
  <c r="C13" i="3"/>
  <c r="C42" i="3"/>
  <c r="C41" i="3" s="1"/>
  <c r="C35" i="3"/>
  <c r="C34" i="3" s="1"/>
  <c r="C30" i="3"/>
  <c r="C18" i="3"/>
  <c r="E17" i="3" l="1"/>
  <c r="C17" i="3"/>
  <c r="C12" i="3"/>
  <c r="D12" i="3"/>
  <c r="D33" i="3"/>
  <c r="D32" i="3" s="1"/>
  <c r="D44" i="3" s="1"/>
  <c r="C33" i="3"/>
  <c r="C32" i="3" s="1"/>
  <c r="E33" i="3"/>
  <c r="E32" i="3" s="1"/>
  <c r="E44" i="3" s="1"/>
  <c r="D17" i="3"/>
  <c r="C44" i="3" l="1"/>
</calcChain>
</file>

<file path=xl/sharedStrings.xml><?xml version="1.0" encoding="utf-8"?>
<sst xmlns="http://schemas.openxmlformats.org/spreadsheetml/2006/main" count="62" uniqueCount="61">
  <si>
    <t>Наименование</t>
  </si>
  <si>
    <t>Код группы, подгруппы, статьи и вида источников финансирования дефицита</t>
  </si>
  <si>
    <t>Кредиты кредитных организаций в валюте Российской Федерации</t>
  </si>
  <si>
    <t>Всего</t>
  </si>
  <si>
    <t>006 01 02 00 00 00 0000 000</t>
  </si>
  <si>
    <t>Получение кредитов от кредитных организаций в валюте Российской Федерации</t>
  </si>
  <si>
    <t>006 01 02 00 00 00 0000 700</t>
  </si>
  <si>
    <t>006 01 02 00 00 02 0000 710</t>
  </si>
  <si>
    <t>006 01 02 00 00 00 0000 800</t>
  </si>
  <si>
    <t>Погашение кредитов, предоставленных кредитными организациями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</si>
  <si>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</si>
  <si>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006 01 02 00 00 02 0000 810</t>
  </si>
  <si>
    <t>(тыс. рублей)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</si>
  <si>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</si>
  <si>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</si>
  <si>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</si>
  <si>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</si>
  <si>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</si>
  <si>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</si>
  <si>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из них: привлечение из федерального бюджета бюджетных кредитов на пополнение остатков средств на счетах бюджетов субъектов Российской Федерации</t>
  </si>
  <si>
    <t>из них: погашение бюджетных кредитов на пополнение остатков средств на счетах бюджетов субъектов Российской Федерации</t>
  </si>
  <si>
    <t>к закону Ненецкого автономного округа</t>
  </si>
  <si>
    <t>006 01 03 00 00 00 0000 000</t>
  </si>
  <si>
    <t>006 01 03 01 00 00 0000 000</t>
  </si>
  <si>
    <t>006 01 03 01 00 00 0000 700</t>
  </si>
  <si>
    <t>006 01 03 01 00 02 0000 710</t>
  </si>
  <si>
    <t>006 01 03 01 00 00 0000 800</t>
  </si>
  <si>
    <t>006 01 03 01 00 02 0000 810</t>
  </si>
  <si>
    <t>Государственные (муниципальные) ценные бумаги, номинальная стоимость которых указана в валюте Российской Федерации</t>
  </si>
  <si>
    <t>006 01 01 00 00 00 0000 000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</si>
  <si>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</si>
  <si>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006 01 01 00 00 00 0000 700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</si>
  <si>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</si>
  <si>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006 01 01 00 00 02 0000 710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</si>
  <si>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</si>
  <si>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006 01 01 00 00 00 0000 800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</si>
  <si>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</si>
  <si>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006 01 01 00 00 02 0000 810</t>
  </si>
  <si>
    <t xml:space="preserve"> 2021 год</t>
  </si>
  <si>
    <t>Получение кредитов от кредитных организаций бюджетами субъектов Российской Федерации в валюте Российской Федерации</t>
  </si>
  <si>
    <t xml:space="preserve"> 2022 год</t>
  </si>
  <si>
    <t>_____________</t>
  </si>
  <si>
    <t>Приложение 15</t>
  </si>
  <si>
    <t>Предельный срок погашения долговых обязательств</t>
  </si>
  <si>
    <t>февраль 2023 года</t>
  </si>
  <si>
    <t>июль 2023 года</t>
  </si>
  <si>
    <t>сентябрь 2023 года</t>
  </si>
  <si>
    <t>февраль 2024 года</t>
  </si>
  <si>
    <t>июль 2024 года</t>
  </si>
  <si>
    <t>сентябрь 2024 года</t>
  </si>
  <si>
    <t>25 ноября 2021 года</t>
  </si>
  <si>
    <t>25 ноября 2022 года</t>
  </si>
  <si>
    <t>"Об окружном бюджете на 2021 год</t>
  </si>
  <si>
    <t>и на плановый период 2022 и 2023 годов"</t>
  </si>
  <si>
    <t>Программа государственных внутренних заимствований Ненецкого автономного округа на 2021 год и на плановый период 2022 и 2023 годов</t>
  </si>
  <si>
    <t xml:space="preserve"> 2023 год</t>
  </si>
  <si>
    <t>25 ноября 2023 года</t>
  </si>
  <si>
    <t>февраль 2025 года</t>
  </si>
  <si>
    <t>июль 2025 года</t>
  </si>
  <si>
    <t>сентябрь 2025 года</t>
  </si>
  <si>
    <t>от ___ декабря 2020 года № ___-оз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</si>
</sst>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11" fillId="0" borderId="0"/>
  </cellStyleXfs>
  <cellXfs count="3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64" fontId="8" fillId="0" borderId="1" xfId="2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center" wrapText="1"/>
    </xf>
    <xf numFmtId="164" fontId="9" fillId="0" borderId="1" xfId="2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 wrapText="1"/>
      <protection locked="0"/>
    </xf>
    <xf numFmtId="164" fontId="9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1" applyNumberFormat="1" applyFont="1" applyFill="1" applyAlignment="1" applyProtection="1">
      <alignment horizontal="right"/>
      <protection hidden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zoomScaleSheetLayoutView="100" workbookViewId="0">
      <selection activeCell="C13" sqref="C13"/>
    </sheetView>
  </sheetViews>
  <sheetFormatPr defaultRowHeight="12.75" x14ac:dyDescent="0.2"/>
  <cols>
    <col min="1" max="1" width="34.85546875" style="7" customWidth="1"/>
    <col min="2" max="2" width="28.42578125" style="7" customWidth="1"/>
    <col min="3" max="3" width="12.85546875" style="7" customWidth="1"/>
    <col min="4" max="4" width="13.5703125" style="7" customWidth="1"/>
    <col min="5" max="5" width="12.7109375" style="7" customWidth="1"/>
    <col min="6" max="16384" width="9.140625" style="7"/>
  </cols>
  <sheetData>
    <row r="1" spans="1:5" s="6" customFormat="1" ht="16.149999999999999" customHeight="1" x14ac:dyDescent="0.25">
      <c r="E1" s="4" t="s">
        <v>42</v>
      </c>
    </row>
    <row r="2" spans="1:5" s="6" customFormat="1" ht="16.149999999999999" customHeight="1" x14ac:dyDescent="0.25">
      <c r="E2" s="27" t="s">
        <v>21</v>
      </c>
    </row>
    <row r="3" spans="1:5" s="6" customFormat="1" ht="16.149999999999999" customHeight="1" x14ac:dyDescent="0.25">
      <c r="E3" s="27" t="s">
        <v>60</v>
      </c>
    </row>
    <row r="4" spans="1:5" s="6" customFormat="1" ht="16.149999999999999" customHeight="1" x14ac:dyDescent="0.25">
      <c r="E4" s="27" t="s">
        <v>52</v>
      </c>
    </row>
    <row r="5" spans="1:5" s="6" customFormat="1" ht="16.149999999999999" customHeight="1" x14ac:dyDescent="0.25">
      <c r="E5" s="27" t="s">
        <v>53</v>
      </c>
    </row>
    <row r="6" spans="1:5" ht="18.75" x14ac:dyDescent="0.3">
      <c r="A6" s="1"/>
      <c r="C6" s="5"/>
    </row>
    <row r="7" spans="1:5" s="1" customFormat="1" ht="51.75" customHeight="1" x14ac:dyDescent="0.3">
      <c r="A7" s="30" t="s">
        <v>54</v>
      </c>
      <c r="B7" s="30"/>
      <c r="C7" s="30"/>
      <c r="D7" s="30"/>
      <c r="E7" s="30"/>
    </row>
    <row r="8" spans="1:5" s="1" customFormat="1" ht="13.5" customHeight="1" x14ac:dyDescent="0.3">
      <c r="A8" s="19"/>
      <c r="B8" s="20"/>
      <c r="C8" s="20"/>
    </row>
    <row r="9" spans="1:5" ht="13.5" customHeight="1" x14ac:dyDescent="0.3">
      <c r="A9" s="2"/>
      <c r="B9" s="3"/>
      <c r="C9" s="3"/>
    </row>
    <row r="10" spans="1:5" s="6" customFormat="1" ht="15.75" x14ac:dyDescent="0.25">
      <c r="E10" s="4" t="s">
        <v>12</v>
      </c>
    </row>
    <row r="11" spans="1:5" ht="51.6" customHeight="1" x14ac:dyDescent="0.2">
      <c r="A11" s="9" t="s">
        <v>0</v>
      </c>
      <c r="B11" s="9" t="s">
        <v>1</v>
      </c>
      <c r="C11" s="18" t="s">
        <v>38</v>
      </c>
      <c r="D11" s="18" t="s">
        <v>40</v>
      </c>
      <c r="E11" s="18" t="s">
        <v>55</v>
      </c>
    </row>
    <row r="12" spans="1:5" ht="71.25" x14ac:dyDescent="0.2">
      <c r="A12" s="10" t="s">
        <v>28</v>
      </c>
      <c r="B12" s="21" t="s">
        <v>29</v>
      </c>
      <c r="C12" s="22">
        <f>C13-C15</f>
        <v>-400000</v>
      </c>
      <c r="D12" s="25">
        <f>D13-D15</f>
        <v>-400000</v>
      </c>
      <c r="E12" s="25">
        <f>E13-E15</f>
        <v>-200000</v>
      </c>
    </row>
    <row r="13" spans="1:5" ht="72" customHeight="1" x14ac:dyDescent="0.25">
      <c r="A13" s="11" t="s">
        <v>30</v>
      </c>
      <c r="B13" s="23" t="s">
        <v>31</v>
      </c>
      <c r="C13" s="24">
        <f>C14</f>
        <v>0</v>
      </c>
      <c r="D13" s="26">
        <f>D14</f>
        <v>0</v>
      </c>
      <c r="E13" s="26">
        <f>E14</f>
        <v>0</v>
      </c>
    </row>
    <row r="14" spans="1:5" ht="77.45" customHeight="1" x14ac:dyDescent="0.25">
      <c r="A14" s="11" t="s">
        <v>32</v>
      </c>
      <c r="B14" s="23" t="s">
        <v>33</v>
      </c>
      <c r="C14" s="24">
        <v>0</v>
      </c>
      <c r="D14" s="12">
        <v>0</v>
      </c>
      <c r="E14" s="12">
        <v>0</v>
      </c>
    </row>
    <row r="15" spans="1:5" ht="72.599999999999994" customHeight="1" x14ac:dyDescent="0.25">
      <c r="A15" s="11" t="s">
        <v>34</v>
      </c>
      <c r="B15" s="23" t="s">
        <v>35</v>
      </c>
      <c r="C15" s="24">
        <f>C16</f>
        <v>400000</v>
      </c>
      <c r="D15" s="12">
        <f>D16</f>
        <v>400000</v>
      </c>
      <c r="E15" s="12">
        <f>E16</f>
        <v>200000</v>
      </c>
    </row>
    <row r="16" spans="1:5" ht="75.95" customHeight="1" x14ac:dyDescent="0.25">
      <c r="A16" s="11" t="s">
        <v>36</v>
      </c>
      <c r="B16" s="23" t="s">
        <v>37</v>
      </c>
      <c r="C16" s="24">
        <v>400000</v>
      </c>
      <c r="D16" s="12">
        <v>400000</v>
      </c>
      <c r="E16" s="12">
        <v>200000</v>
      </c>
    </row>
    <row r="17" spans="1:5" ht="37.9" customHeight="1" x14ac:dyDescent="0.2">
      <c r="A17" s="10" t="s">
        <v>2</v>
      </c>
      <c r="B17" s="13" t="s">
        <v>4</v>
      </c>
      <c r="C17" s="14">
        <f>C18-C30</f>
        <v>2700000</v>
      </c>
      <c r="D17" s="14">
        <f>D18-D30</f>
        <v>2400000</v>
      </c>
      <c r="E17" s="14">
        <f>E18-E30</f>
        <v>1900000</v>
      </c>
    </row>
    <row r="18" spans="1:5" ht="45" customHeight="1" x14ac:dyDescent="0.25">
      <c r="A18" s="11" t="s">
        <v>5</v>
      </c>
      <c r="B18" s="15" t="s">
        <v>6</v>
      </c>
      <c r="C18" s="12">
        <f>C19</f>
        <v>2700000</v>
      </c>
      <c r="D18" s="12">
        <f>D19</f>
        <v>7570000</v>
      </c>
      <c r="E18" s="12">
        <f>E19</f>
        <v>4600000</v>
      </c>
    </row>
    <row r="19" spans="1:5" ht="58.5" customHeight="1" x14ac:dyDescent="0.25">
      <c r="A19" s="11" t="s">
        <v>39</v>
      </c>
      <c r="B19" s="15" t="s">
        <v>7</v>
      </c>
      <c r="C19" s="12">
        <v>2700000</v>
      </c>
      <c r="D19" s="12">
        <v>7570000</v>
      </c>
      <c r="E19" s="12">
        <v>4600000</v>
      </c>
    </row>
    <row r="20" spans="1:5" ht="38.25" customHeight="1" x14ac:dyDescent="0.25">
      <c r="A20" s="28" t="s">
        <v>43</v>
      </c>
      <c r="B20" s="15"/>
      <c r="C20" s="12"/>
      <c r="D20" s="12"/>
      <c r="E20" s="12"/>
    </row>
    <row r="21" spans="1:5" ht="18.75" customHeight="1" x14ac:dyDescent="0.25">
      <c r="A21" s="28" t="s">
        <v>44</v>
      </c>
      <c r="B21" s="15"/>
      <c r="C21" s="12">
        <v>400000</v>
      </c>
      <c r="D21" s="12"/>
      <c r="E21" s="12"/>
    </row>
    <row r="22" spans="1:5" ht="19.5" customHeight="1" x14ac:dyDescent="0.25">
      <c r="A22" s="28" t="s">
        <v>45</v>
      </c>
      <c r="B22" s="15"/>
      <c r="C22" s="12">
        <v>1000000</v>
      </c>
      <c r="D22" s="12"/>
      <c r="E22" s="12"/>
    </row>
    <row r="23" spans="1:5" ht="20.25" customHeight="1" x14ac:dyDescent="0.25">
      <c r="A23" s="28" t="s">
        <v>46</v>
      </c>
      <c r="B23" s="15"/>
      <c r="C23" s="12">
        <v>1300000</v>
      </c>
      <c r="D23" s="12"/>
      <c r="E23" s="12"/>
    </row>
    <row r="24" spans="1:5" ht="19.5" customHeight="1" x14ac:dyDescent="0.25">
      <c r="A24" s="28" t="s">
        <v>47</v>
      </c>
      <c r="B24" s="15"/>
      <c r="C24" s="12"/>
      <c r="D24" s="12">
        <v>2500000</v>
      </c>
      <c r="E24" s="12"/>
    </row>
    <row r="25" spans="1:5" ht="21.75" customHeight="1" x14ac:dyDescent="0.25">
      <c r="A25" s="28" t="s">
        <v>48</v>
      </c>
      <c r="B25" s="15"/>
      <c r="C25" s="12"/>
      <c r="D25" s="12">
        <v>2200000</v>
      </c>
      <c r="E25" s="12"/>
    </row>
    <row r="26" spans="1:5" ht="20.25" customHeight="1" x14ac:dyDescent="0.25">
      <c r="A26" s="28" t="s">
        <v>49</v>
      </c>
      <c r="B26" s="15"/>
      <c r="C26" s="12"/>
      <c r="D26" s="12">
        <v>2870000</v>
      </c>
      <c r="E26" s="12"/>
    </row>
    <row r="27" spans="1:5" ht="20.25" customHeight="1" x14ac:dyDescent="0.25">
      <c r="A27" s="28" t="s">
        <v>57</v>
      </c>
      <c r="B27" s="15"/>
      <c r="C27" s="12"/>
      <c r="D27" s="12"/>
      <c r="E27" s="12">
        <v>1500000</v>
      </c>
    </row>
    <row r="28" spans="1:5" ht="20.25" customHeight="1" x14ac:dyDescent="0.25">
      <c r="A28" s="28" t="s">
        <v>58</v>
      </c>
      <c r="B28" s="15"/>
      <c r="C28" s="12"/>
      <c r="D28" s="12"/>
      <c r="E28" s="12">
        <v>1500000</v>
      </c>
    </row>
    <row r="29" spans="1:5" ht="20.25" customHeight="1" x14ac:dyDescent="0.25">
      <c r="A29" s="28" t="s">
        <v>59</v>
      </c>
      <c r="B29" s="15"/>
      <c r="C29" s="12"/>
      <c r="D29" s="12"/>
      <c r="E29" s="12">
        <v>1600000</v>
      </c>
    </row>
    <row r="30" spans="1:5" ht="56.45" customHeight="1" x14ac:dyDescent="0.25">
      <c r="A30" s="11" t="s">
        <v>9</v>
      </c>
      <c r="B30" s="15" t="s">
        <v>8</v>
      </c>
      <c r="C30" s="12">
        <f>C31</f>
        <v>0</v>
      </c>
      <c r="D30" s="12">
        <f>D31</f>
        <v>5170000</v>
      </c>
      <c r="E30" s="12">
        <f>E31</f>
        <v>2700000</v>
      </c>
    </row>
    <row r="31" spans="1:5" ht="62.1" customHeight="1" x14ac:dyDescent="0.25">
      <c r="A31" s="11" t="s">
        <v>10</v>
      </c>
      <c r="B31" s="15" t="s">
        <v>11</v>
      </c>
      <c r="C31" s="12">
        <v>0</v>
      </c>
      <c r="D31" s="12">
        <v>5170000</v>
      </c>
      <c r="E31" s="12">
        <v>2700000</v>
      </c>
    </row>
    <row r="32" spans="1:5" s="8" customFormat="1" ht="54" customHeight="1" x14ac:dyDescent="0.2">
      <c r="A32" s="10" t="s">
        <v>13</v>
      </c>
      <c r="B32" s="13" t="s">
        <v>22</v>
      </c>
      <c r="C32" s="14">
        <f>C33</f>
        <v>0</v>
      </c>
      <c r="D32" s="14">
        <f>D33</f>
        <v>0</v>
      </c>
      <c r="E32" s="14">
        <f>E33</f>
        <v>0</v>
      </c>
    </row>
    <row r="33" spans="1:5" s="8" customFormat="1" ht="63.6" customHeight="1" x14ac:dyDescent="0.25">
      <c r="A33" s="11" t="s">
        <v>14</v>
      </c>
      <c r="B33" s="15" t="s">
        <v>23</v>
      </c>
      <c r="C33" s="12">
        <f>C34-C41</f>
        <v>0</v>
      </c>
      <c r="D33" s="12">
        <f>D34-D41</f>
        <v>0</v>
      </c>
      <c r="E33" s="12">
        <f>E34-E41</f>
        <v>0</v>
      </c>
    </row>
    <row r="34" spans="1:5" ht="63.6" customHeight="1" x14ac:dyDescent="0.25">
      <c r="A34" s="11" t="s">
        <v>15</v>
      </c>
      <c r="B34" s="15" t="s">
        <v>24</v>
      </c>
      <c r="C34" s="12">
        <f t="shared" ref="C34:E35" si="0">C35</f>
        <v>1324040.8999999999</v>
      </c>
      <c r="D34" s="12">
        <f t="shared" si="0"/>
        <v>1402054.5</v>
      </c>
      <c r="E34" s="12">
        <f t="shared" si="0"/>
        <v>1409154.1</v>
      </c>
    </row>
    <row r="35" spans="1:5" ht="75.95" customHeight="1" x14ac:dyDescent="0.25">
      <c r="A35" s="16" t="s">
        <v>16</v>
      </c>
      <c r="B35" s="15" t="s">
        <v>25</v>
      </c>
      <c r="C35" s="12">
        <f t="shared" si="0"/>
        <v>1324040.8999999999</v>
      </c>
      <c r="D35" s="12">
        <f t="shared" si="0"/>
        <v>1402054.5</v>
      </c>
      <c r="E35" s="12">
        <f t="shared" si="0"/>
        <v>1409154.1</v>
      </c>
    </row>
    <row r="36" spans="1:5" ht="78" customHeight="1" x14ac:dyDescent="0.25">
      <c r="A36" s="16" t="s">
        <v>19</v>
      </c>
      <c r="B36" s="15"/>
      <c r="C36" s="12">
        <v>1324040.8999999999</v>
      </c>
      <c r="D36" s="12">
        <v>1402054.5</v>
      </c>
      <c r="E36" s="12">
        <v>1409154.1</v>
      </c>
    </row>
    <row r="37" spans="1:5" ht="29.25" customHeight="1" x14ac:dyDescent="0.25">
      <c r="A37" s="28" t="s">
        <v>43</v>
      </c>
      <c r="B37" s="15"/>
      <c r="C37" s="12"/>
      <c r="D37" s="12"/>
      <c r="E37" s="12"/>
    </row>
    <row r="38" spans="1:5" ht="21" customHeight="1" x14ac:dyDescent="0.25">
      <c r="A38" s="29" t="s">
        <v>50</v>
      </c>
      <c r="B38" s="15"/>
      <c r="C38" s="12">
        <f>C36</f>
        <v>1324040.8999999999</v>
      </c>
      <c r="D38" s="12"/>
      <c r="E38" s="12"/>
    </row>
    <row r="39" spans="1:5" ht="21" customHeight="1" x14ac:dyDescent="0.25">
      <c r="A39" s="29" t="s">
        <v>51</v>
      </c>
      <c r="B39" s="15"/>
      <c r="C39" s="12"/>
      <c r="D39" s="12">
        <f>D36</f>
        <v>1402054.5</v>
      </c>
      <c r="E39" s="12"/>
    </row>
    <row r="40" spans="1:5" ht="27" customHeight="1" x14ac:dyDescent="0.25">
      <c r="A40" s="29" t="s">
        <v>56</v>
      </c>
      <c r="B40" s="15"/>
      <c r="C40" s="12"/>
      <c r="D40" s="12"/>
      <c r="E40" s="12">
        <f>E36</f>
        <v>1409154.1</v>
      </c>
    </row>
    <row r="41" spans="1:5" ht="78.599999999999994" customHeight="1" x14ac:dyDescent="0.25">
      <c r="A41" s="11" t="s">
        <v>17</v>
      </c>
      <c r="B41" s="15" t="s">
        <v>26</v>
      </c>
      <c r="C41" s="12">
        <f t="shared" ref="C41:E42" si="1">C42</f>
        <v>1324040.8999999999</v>
      </c>
      <c r="D41" s="12">
        <f t="shared" si="1"/>
        <v>1402054.5</v>
      </c>
      <c r="E41" s="12">
        <f t="shared" si="1"/>
        <v>1409154.1</v>
      </c>
    </row>
    <row r="42" spans="1:5" ht="80.099999999999994" customHeight="1" x14ac:dyDescent="0.25">
      <c r="A42" s="11" t="s">
        <v>18</v>
      </c>
      <c r="B42" s="15" t="s">
        <v>27</v>
      </c>
      <c r="C42" s="12">
        <f t="shared" si="1"/>
        <v>1324040.8999999999</v>
      </c>
      <c r="D42" s="12">
        <f t="shared" si="1"/>
        <v>1402054.5</v>
      </c>
      <c r="E42" s="12">
        <f t="shared" si="1"/>
        <v>1409154.1</v>
      </c>
    </row>
    <row r="43" spans="1:5" ht="64.5" customHeight="1" x14ac:dyDescent="0.25">
      <c r="A43" s="11" t="s">
        <v>20</v>
      </c>
      <c r="B43" s="15"/>
      <c r="C43" s="12">
        <v>1324040.8999999999</v>
      </c>
      <c r="D43" s="12">
        <v>1402054.5</v>
      </c>
      <c r="E43" s="12">
        <v>1409154.1</v>
      </c>
    </row>
    <row r="44" spans="1:5" ht="23.45" customHeight="1" x14ac:dyDescent="0.2">
      <c r="A44" s="17" t="s">
        <v>3</v>
      </c>
      <c r="B44" s="13"/>
      <c r="C44" s="14">
        <f>C12+C32+C17</f>
        <v>2300000</v>
      </c>
      <c r="D44" s="14">
        <f t="shared" ref="D44:E44" si="2">D12+D32+D17</f>
        <v>2000000</v>
      </c>
      <c r="E44" s="14">
        <f t="shared" si="2"/>
        <v>1700000</v>
      </c>
    </row>
    <row r="45" spans="1:5" s="6" customFormat="1" ht="15.75" x14ac:dyDescent="0.25">
      <c r="C45" s="4"/>
      <c r="E45" s="4"/>
    </row>
    <row r="46" spans="1:5" s="6" customFormat="1" ht="15.75" x14ac:dyDescent="0.25"/>
    <row r="47" spans="1:5" s="6" customFormat="1" ht="15.75" x14ac:dyDescent="0.25">
      <c r="A47" s="31" t="s">
        <v>41</v>
      </c>
      <c r="B47" s="31"/>
      <c r="C47" s="31"/>
      <c r="D47" s="31"/>
      <c r="E47" s="31"/>
    </row>
  </sheetData>
  <mergeCells count="2">
    <mergeCell ref="A7:E7"/>
    <mergeCell ref="A47:E47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tToHeight="3" orientation="portrait" r:id="rId1"/>
  <headerFooter differentFirst="1" alignWithMargins="0">
    <oddFooter>&amp;C&amp;"Times New Roman,обычный"&amp;12&amp;P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0DBB481C93DAF419A9D48EED46B42D6" ma:contentTypeVersion="3" ma:contentTypeDescription="Создание документа." ma:contentTypeScope="" ma:versionID="20dbf1f872c94d5731e00c14416be59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6b3ba674a53626fac878382b5a4458d3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RoutingRuleDescrip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9" nillable="true" ma:displayName="Описание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outingRule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0CC69BF-1410-4C63-B184-479BAD9385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CC6C68-C449-400E-BC2C-11359BB14E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3F2521-742B-49EB-AD1A-AF480297EEB5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УправлениеФинансов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Kovrova</dc:creator>
  <cp:lastModifiedBy>Чанба Юлия Александровна</cp:lastModifiedBy>
  <cp:lastPrinted>2020-10-14T09:12:47Z</cp:lastPrinted>
  <dcterms:created xsi:type="dcterms:W3CDTF">2013-02-04T12:51:20Z</dcterms:created>
  <dcterms:modified xsi:type="dcterms:W3CDTF">2020-10-14T09:26:48Z</dcterms:modified>
</cp:coreProperties>
</file>